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1355" windowHeight="8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Лист1!$A$1:$H$21</definedName>
  </definedNames>
  <calcPr calcId="145621"/>
</workbook>
</file>

<file path=xl/calcChain.xml><?xml version="1.0" encoding="utf-8"?>
<calcChain xmlns="http://schemas.openxmlformats.org/spreadsheetml/2006/main">
  <c r="F7" i="1" l="1"/>
  <c r="G7" i="1" s="1"/>
  <c r="F8" i="1" l="1"/>
  <c r="G8" i="1" s="1"/>
  <c r="F6" i="1"/>
  <c r="G6" i="1" s="1"/>
  <c r="G9" i="1" l="1"/>
  <c r="F9" i="1"/>
  <c r="F10" i="1" s="1"/>
</calcChain>
</file>

<file path=xl/sharedStrings.xml><?xml version="1.0" encoding="utf-8"?>
<sst xmlns="http://schemas.openxmlformats.org/spreadsheetml/2006/main" count="35" uniqueCount="35">
  <si>
    <t>Код продукта</t>
  </si>
  <si>
    <t>Описание</t>
  </si>
  <si>
    <t>Адрес поставки</t>
  </si>
  <si>
    <t>№ п.п.</t>
  </si>
  <si>
    <t>Итого:</t>
  </si>
  <si>
    <t>в т.ч. НДС 18%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</si>
  <si>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</si>
  <si>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</si>
  <si>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Поставщик обязан предоставлять вместе с Товаром следующие сопроводительные документы:</t>
  </si>
  <si>
    <t>1) Паспорт;</t>
  </si>
  <si>
    <t>Особые условия</t>
  </si>
  <si>
    <t>4) Сертификат соответствия стандартам.</t>
  </si>
  <si>
    <t>2) Техническое описание поставляемого Товара;</t>
  </si>
  <si>
    <t>Приложение №1</t>
  </si>
  <si>
    <t>Контактное лицо для информации</t>
  </si>
  <si>
    <r>
      <t xml:space="preserve">Требуемые сроки поставки: </t>
    </r>
    <r>
      <rPr>
        <sz val="8"/>
        <rFont val="Arial Cyr"/>
        <charset val="204"/>
      </rPr>
      <t xml:space="preserve">  </t>
    </r>
    <r>
      <rPr>
        <sz val="8"/>
        <rFont val="Arial Cyr"/>
        <charset val="204"/>
      </rPr>
      <t xml:space="preserve"> </t>
    </r>
    <r>
      <rPr>
        <sz val="8"/>
        <rFont val="Arial Cyr"/>
        <charset val="204"/>
      </rPr>
      <t xml:space="preserve">   </t>
    </r>
    <r>
      <rPr>
        <sz val="8"/>
        <rFont val="Arial Cyr"/>
        <charset val="204"/>
      </rPr>
      <t xml:space="preserve">   </t>
    </r>
    <r>
      <rPr>
        <b/>
        <sz val="8"/>
        <rFont val="Arial Cyr"/>
        <charset val="204"/>
      </rPr>
      <t/>
    </r>
  </si>
  <si>
    <t>Объем может быть изменен на 30% без изменения стоимости единицы</t>
  </si>
  <si>
    <t>Условия доставки: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</si>
  <si>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</si>
  <si>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>Отгрузочные реквизиты будут сообщены дополнительно по согласованию сторон.</t>
  </si>
  <si>
    <t>Ушкевич С.В.  тел.: (347) 200-54-67;</t>
  </si>
  <si>
    <t>FDB1.1-S1P5C1A</t>
  </si>
  <si>
    <t>FDB1.2-S1P4C1A</t>
  </si>
  <si>
    <t>FDB-ODB16-S1P3C1A-9SC/APC</t>
  </si>
  <si>
    <t>Шкаф сплиттерный антивандальный FDB1.1 в собранном виде, на 32 абонента (SC/APC),  вкл.1 сплиттер  1:32</t>
  </si>
  <si>
    <t>Шкаф сплиттерный антивандальный FDB1.2 в собранном виде, на 16 абонентов (SC/APC),  вкл.1 сплиттер  1:16</t>
  </si>
  <si>
    <t>Бокс оптический настенный ODB сплиттерный пластиковый, 16SC портов, укомплектованный  PLC сплиттером 1х8 0,9мм, 1,0м, оконцованный SC/APC,  9 SC/APC (пигтейл+адаптер), класс защиты IP54</t>
  </si>
  <si>
    <t>Лот Оптические боксы</t>
  </si>
  <si>
    <t>3) Инструкция на русском языке;</t>
  </si>
  <si>
    <t>Количество, шт.</t>
  </si>
  <si>
    <t>до 1 июня 2013 г.</t>
  </si>
  <si>
    <t>Цена за единицу измерения с учетом НДС 18%, рубли РФ</t>
  </si>
  <si>
    <t>Общая стоимость с учетом НДС 18%, рубли РФ</t>
  </si>
  <si>
    <t>Общая стоимость без учета НДС 18%, рубли РФ</t>
  </si>
  <si>
    <t>Предельная стоимость лота составляет 2 453 257,42 рублей с учетом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</si>
</sst>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р_.;[Red]#,##0.00_р_."/>
    <numFmt numFmtId="165" formatCode="#,##0&quot;р.&quot;"/>
    <numFmt numFmtId="166" formatCode="#,##0.00&quot;р.&quot;"/>
  </numFmts>
  <fonts count="6" x14ac:knownFonts="1">
    <font>
      <sz val="10"/>
      <name val="Arial Cyr"/>
      <charset val="204"/>
    </font>
    <font>
      <sz val="8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sz val="8"/>
      <color indexed="8"/>
      <name val="Tahoma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3" fontId="1" fillId="0" borderId="0" xfId="0" applyNumberFormat="1" applyFont="1"/>
    <xf numFmtId="0" fontId="1" fillId="0" borderId="0" xfId="0" applyFont="1" applyFill="1"/>
    <xf numFmtId="164" fontId="1" fillId="0" borderId="1" xfId="0" applyNumberFormat="1" applyFont="1" applyBorder="1" applyAlignment="1">
      <alignment horizontal="right" vertical="center"/>
    </xf>
    <xf numFmtId="166" fontId="1" fillId="0" borderId="0" xfId="0" applyNumberFormat="1" applyFont="1"/>
    <xf numFmtId="165" fontId="1" fillId="0" borderId="0" xfId="0" applyNumberFormat="1" applyFont="1"/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Normal="100" workbookViewId="0">
      <selection activeCell="K9" sqref="K9"/>
    </sheetView>
  </sheetViews>
  <sheetFormatPr defaultRowHeight="11.25" x14ac:dyDescent="0.2"/>
  <cols>
    <col min="1" max="1" width="4.85546875" style="5" customWidth="1"/>
    <col min="2" max="2" width="30.85546875" style="5" customWidth="1"/>
    <col min="3" max="3" width="36.28515625" style="5" customWidth="1"/>
    <col min="4" max="4" width="10.5703125" style="5" customWidth="1"/>
    <col min="5" max="5" width="12.85546875" style="5" customWidth="1"/>
    <col min="6" max="7" width="11.85546875" style="5" customWidth="1"/>
    <col min="8" max="8" width="23.28515625" style="5" customWidth="1"/>
    <col min="9" max="9" width="4.140625" style="5" customWidth="1"/>
    <col min="10" max="10" width="14.5703125" style="5" customWidth="1"/>
    <col min="11" max="16384" width="9.140625" style="5"/>
  </cols>
  <sheetData>
    <row r="1" spans="1:11" x14ac:dyDescent="0.2">
      <c r="A1" s="7"/>
      <c r="H1" s="36" t="s">
        <v>13</v>
      </c>
    </row>
    <row r="2" spans="1:11" x14ac:dyDescent="0.2">
      <c r="C2" s="6" t="s">
        <v>27</v>
      </c>
    </row>
    <row r="3" spans="1:11" ht="6.75" customHeight="1" x14ac:dyDescent="0.2"/>
    <row r="4" spans="1:11" s="3" customFormat="1" ht="53.25" customHeight="1" x14ac:dyDescent="0.2">
      <c r="A4" s="1" t="s">
        <v>3</v>
      </c>
      <c r="B4" s="2" t="s">
        <v>0</v>
      </c>
      <c r="C4" s="2" t="s">
        <v>1</v>
      </c>
      <c r="D4" s="2" t="s">
        <v>29</v>
      </c>
      <c r="E4" s="2" t="s">
        <v>31</v>
      </c>
      <c r="F4" s="2" t="s">
        <v>32</v>
      </c>
      <c r="G4" s="2" t="s">
        <v>33</v>
      </c>
      <c r="H4" s="2" t="s">
        <v>2</v>
      </c>
    </row>
    <row r="5" spans="1:11" x14ac:dyDescent="0.2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</row>
    <row r="6" spans="1:11" ht="31.5" x14ac:dyDescent="0.2">
      <c r="A6" s="4">
        <v>1</v>
      </c>
      <c r="B6" s="14" t="s">
        <v>21</v>
      </c>
      <c r="C6" s="13" t="s">
        <v>24</v>
      </c>
      <c r="D6" s="2">
        <v>33</v>
      </c>
      <c r="E6" s="27">
        <v>13055.52</v>
      </c>
      <c r="F6" s="26">
        <f>D6*E6</f>
        <v>430832.16000000003</v>
      </c>
      <c r="G6" s="26">
        <f t="shared" ref="G6:G8" si="0">F6/1.18</f>
        <v>365112.00000000006</v>
      </c>
      <c r="H6" s="22" t="s">
        <v>18</v>
      </c>
    </row>
    <row r="7" spans="1:11" ht="31.5" x14ac:dyDescent="0.2">
      <c r="A7" s="4">
        <v>2</v>
      </c>
      <c r="B7" s="14" t="s">
        <v>22</v>
      </c>
      <c r="C7" s="13" t="s">
        <v>25</v>
      </c>
      <c r="D7" s="2">
        <v>230</v>
      </c>
      <c r="E7" s="27">
        <v>7965</v>
      </c>
      <c r="F7" s="26">
        <f>D7*E7</f>
        <v>1831950</v>
      </c>
      <c r="G7" s="26">
        <f t="shared" ref="G7" si="1">F7/1.18</f>
        <v>1552500</v>
      </c>
      <c r="H7" s="22"/>
    </row>
    <row r="8" spans="1:11" ht="52.5" x14ac:dyDescent="0.2">
      <c r="A8" s="4">
        <v>3</v>
      </c>
      <c r="B8" s="14" t="s">
        <v>23</v>
      </c>
      <c r="C8" s="13" t="s">
        <v>26</v>
      </c>
      <c r="D8" s="2">
        <v>37</v>
      </c>
      <c r="E8" s="27">
        <v>5147.9799999999996</v>
      </c>
      <c r="F8" s="26">
        <f>D8*E8</f>
        <v>190475.25999999998</v>
      </c>
      <c r="G8" s="26">
        <f t="shared" si="0"/>
        <v>161419.71186440677</v>
      </c>
      <c r="H8" s="22"/>
    </row>
    <row r="9" spans="1:11" ht="15.75" customHeight="1" x14ac:dyDescent="0.2">
      <c r="A9" s="15"/>
      <c r="B9" s="15"/>
      <c r="C9" s="15"/>
      <c r="D9" s="15"/>
      <c r="E9" s="28" t="s">
        <v>4</v>
      </c>
      <c r="F9" s="26">
        <f>SUM(F6:F8)</f>
        <v>2453257.42</v>
      </c>
      <c r="G9" s="26">
        <f>SUM(G6:G8)</f>
        <v>2079031.7118644067</v>
      </c>
      <c r="H9" s="22"/>
      <c r="J9" s="11"/>
      <c r="K9" s="8"/>
    </row>
    <row r="10" spans="1:11" ht="15" customHeight="1" x14ac:dyDescent="0.2">
      <c r="A10" s="15"/>
      <c r="B10" s="15"/>
      <c r="C10" s="15"/>
      <c r="D10" s="15"/>
      <c r="E10" s="16" t="s">
        <v>5</v>
      </c>
      <c r="F10" s="10">
        <f>F9/118*18</f>
        <v>374225.70813559322</v>
      </c>
      <c r="G10" s="10"/>
      <c r="H10" s="2"/>
      <c r="J10" s="12"/>
    </row>
    <row r="11" spans="1:11" ht="18" customHeight="1" x14ac:dyDescent="0.2">
      <c r="A11" s="29" t="s">
        <v>34</v>
      </c>
      <c r="B11" s="30"/>
      <c r="C11" s="30"/>
      <c r="D11" s="30"/>
      <c r="E11" s="30"/>
      <c r="F11" s="30"/>
      <c r="G11" s="30"/>
      <c r="H11" s="31"/>
      <c r="J11" s="12"/>
    </row>
    <row r="12" spans="1:11" ht="18" customHeight="1" x14ac:dyDescent="0.2">
      <c r="A12" s="17" t="s">
        <v>16</v>
      </c>
      <c r="B12" s="17"/>
      <c r="C12" s="17"/>
      <c r="D12" s="18"/>
      <c r="E12" s="19"/>
      <c r="F12" s="19"/>
      <c r="G12" s="19"/>
      <c r="H12" s="20"/>
    </row>
    <row r="13" spans="1:11" s="9" customFormat="1" ht="15.75" customHeight="1" x14ac:dyDescent="0.2">
      <c r="A13" s="32" t="s">
        <v>15</v>
      </c>
      <c r="B13" s="32"/>
      <c r="C13" s="23" t="s">
        <v>30</v>
      </c>
      <c r="D13" s="23"/>
      <c r="E13" s="23"/>
      <c r="F13" s="23"/>
      <c r="G13" s="23"/>
      <c r="H13" s="23"/>
    </row>
    <row r="14" spans="1:11" s="9" customFormat="1" ht="15" customHeight="1" x14ac:dyDescent="0.2">
      <c r="A14" s="23" t="s">
        <v>17</v>
      </c>
      <c r="B14" s="23"/>
      <c r="C14" s="23" t="s">
        <v>19</v>
      </c>
      <c r="D14" s="23"/>
      <c r="E14" s="23"/>
      <c r="F14" s="23"/>
      <c r="G14" s="23"/>
      <c r="H14" s="23"/>
    </row>
    <row r="15" spans="1:11" ht="27.75" customHeight="1" x14ac:dyDescent="0.2">
      <c r="A15" s="33" t="s">
        <v>6</v>
      </c>
      <c r="B15" s="33"/>
      <c r="C15" s="24" t="s">
        <v>7</v>
      </c>
      <c r="D15" s="24"/>
      <c r="E15" s="24"/>
      <c r="F15" s="24"/>
      <c r="G15" s="24"/>
      <c r="H15" s="24"/>
    </row>
    <row r="16" spans="1:11" x14ac:dyDescent="0.2">
      <c r="A16" s="33" t="s">
        <v>10</v>
      </c>
      <c r="B16" s="33"/>
      <c r="C16" s="25" t="s">
        <v>8</v>
      </c>
      <c r="D16" s="25"/>
      <c r="E16" s="25"/>
      <c r="F16" s="25"/>
      <c r="G16" s="25"/>
      <c r="H16" s="25"/>
    </row>
    <row r="17" spans="1:8" x14ac:dyDescent="0.2">
      <c r="A17" s="33"/>
      <c r="B17" s="33"/>
      <c r="C17" s="25" t="s">
        <v>9</v>
      </c>
      <c r="D17" s="25"/>
      <c r="E17" s="25"/>
      <c r="F17" s="25"/>
      <c r="G17" s="25"/>
      <c r="H17" s="25"/>
    </row>
    <row r="18" spans="1:8" ht="12.75" customHeight="1" x14ac:dyDescent="0.2">
      <c r="A18" s="33"/>
      <c r="B18" s="33"/>
      <c r="C18" s="25" t="s">
        <v>12</v>
      </c>
      <c r="D18" s="25"/>
      <c r="E18" s="25"/>
      <c r="F18" s="25"/>
      <c r="G18" s="25"/>
      <c r="H18" s="25"/>
    </row>
    <row r="19" spans="1:8" ht="12.75" customHeight="1" x14ac:dyDescent="0.2">
      <c r="A19" s="33"/>
      <c r="B19" s="33"/>
      <c r="C19" s="25" t="s">
        <v>28</v>
      </c>
      <c r="D19" s="25"/>
      <c r="E19" s="25"/>
      <c r="F19" s="25"/>
      <c r="G19" s="25"/>
      <c r="H19" s="25"/>
    </row>
    <row r="20" spans="1:8" ht="12.75" customHeight="1" x14ac:dyDescent="0.2">
      <c r="A20" s="33"/>
      <c r="B20" s="33"/>
      <c r="C20" s="25" t="s">
        <v>11</v>
      </c>
      <c r="D20" s="25"/>
      <c r="E20" s="25"/>
      <c r="F20" s="25"/>
      <c r="G20" s="25"/>
      <c r="H20" s="25"/>
    </row>
    <row r="21" spans="1:8" ht="19.5" customHeight="1" x14ac:dyDescent="0.2">
      <c r="A21" s="34" t="s">
        <v>14</v>
      </c>
      <c r="B21" s="35"/>
      <c r="C21" s="21" t="s">
        <v>20</v>
      </c>
      <c r="D21" s="21"/>
      <c r="E21" s="21"/>
      <c r="F21" s="21"/>
      <c r="G21" s="21"/>
      <c r="H21" s="21"/>
    </row>
  </sheetData>
  <mergeCells count="17">
    <mergeCell ref="C18:H18"/>
    <mergeCell ref="D12:H12"/>
    <mergeCell ref="C21:H21"/>
    <mergeCell ref="A21:B21"/>
    <mergeCell ref="H6:H9"/>
    <mergeCell ref="C13:H13"/>
    <mergeCell ref="A13:B13"/>
    <mergeCell ref="A14:B14"/>
    <mergeCell ref="C14:H14"/>
    <mergeCell ref="A11:H11"/>
    <mergeCell ref="A15:B15"/>
    <mergeCell ref="C15:H15"/>
    <mergeCell ref="C16:H16"/>
    <mergeCell ref="C17:H17"/>
    <mergeCell ref="C19:H19"/>
    <mergeCell ref="A16:B20"/>
    <mergeCell ref="C20:H20"/>
  </mergeCells>
  <phoneticPr fontId="1" type="noConversion"/>
  <pageMargins left="0.19685039370078741" right="0.19685039370078741" top="0.27559055118110237" bottom="0.11811023622047245" header="0.51181102362204722" footer="0.51181102362204722"/>
  <pageSetup paperSize="9" scale="8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a.iluhin</dc:creator>
  <cp:lastModifiedBy>Мигранова Регина Фангизовна</cp:lastModifiedBy>
  <cp:lastPrinted>2013-04-10T03:35:53Z</cp:lastPrinted>
  <dcterms:created xsi:type="dcterms:W3CDTF">2012-03-27T03:42:31Z</dcterms:created>
  <dcterms:modified xsi:type="dcterms:W3CDTF">2013-04-10T04:10:36Z</dcterms:modified>
</cp:coreProperties>
</file>